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abarquita1-my.sharepoint.com/personal/dquinones_urbe_gob_do/Documents/Escritorio/ETICA ABRIL-2026/"/>
    </mc:Choice>
  </mc:AlternateContent>
  <xr:revisionPtr revIDLastSave="208" documentId="8_{C1093224-4486-4751-9242-EF491D55C21C}" xr6:coauthVersionLast="47" xr6:coauthVersionMax="47" xr10:uidLastSave="{9FF597E1-B3C0-4214-937A-C69F112FBD9A}"/>
  <bookViews>
    <workbookView xWindow="-108" yWindow="-108" windowWidth="23256" windowHeight="12456" xr2:uid="{A4B6B338-200E-456C-A49F-C6658E06F081}"/>
  </bookViews>
  <sheets>
    <sheet name="Hoja1" sheetId="1" r:id="rId1"/>
  </sheets>
  <definedNames>
    <definedName name="Años_préstamo">#REF!</definedName>
    <definedName name="Capital">#REF!</definedName>
    <definedName name="Datos">#REF!</definedName>
    <definedName name="Día_de_pago">DATE(YEAR(Inicio_prestamo),MONTH(Inicio_prestamo)+Payment_Number,DAY(Inicio_prestamo))</definedName>
    <definedName name="Fecha_de_pago">#REF!</definedName>
    <definedName name="Fila_de_encabezado">ROW(#REF!)</definedName>
    <definedName name="Importe_del_préstamo">#REF!</definedName>
    <definedName name="Impresión_completa">#REF!</definedName>
    <definedName name="Inicio_prestamo">#REF!</definedName>
    <definedName name="Int">#REF!</definedName>
    <definedName name="Int_acum">#REF!</definedName>
    <definedName name="Interés_total">#REF!</definedName>
    <definedName name="Núm_de_pago">#REF!</definedName>
    <definedName name="Núm_pagos_al_año">#REF!</definedName>
    <definedName name="Número_de_pagos">MATCH(0.01,Saldo_final,-1)+1</definedName>
    <definedName name="Pago_adicional">#REF!</definedName>
    <definedName name="Pago_mensual_programado">#REF!</definedName>
    <definedName name="Pago_progr">#REF!</definedName>
    <definedName name="Pago_total">#REF!</definedName>
    <definedName name="Pagos_adicionales_programados">#REF!</definedName>
    <definedName name="Restablecer_área_de_impresión">OFFSET(Impresión_completa,0,0,Última_fila)</definedName>
    <definedName name="Saldo_final">#REF!</definedName>
    <definedName name="Saldo_inicial">#REF!</definedName>
    <definedName name="Tasa_de_interés">#REF!</definedName>
    <definedName name="Tasa_de_interés_programada">#REF!</definedName>
    <definedName name="Última_fila">IF(Valores_especificados,Fila_de_encabezado+Número_de_pagos,Fila_de_encabezado)</definedName>
    <definedName name="Valores_especificados">IF(Importe_del_préstamo*Tasa_de_interés*Años_préstamo*Inicio_prestamo&gt;0,1,0)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I13" i="1"/>
  <c r="I14" i="1"/>
  <c r="I15" i="1"/>
  <c r="I16" i="1"/>
  <c r="I17" i="1"/>
  <c r="I18" i="1"/>
  <c r="I19" i="1"/>
  <c r="I20" i="1"/>
  <c r="I21" i="1"/>
  <c r="I22" i="1"/>
  <c r="I12" i="1"/>
  <c r="G13" i="1"/>
  <c r="G14" i="1"/>
  <c r="G15" i="1"/>
  <c r="G16" i="1"/>
  <c r="G17" i="1"/>
  <c r="G18" i="1"/>
  <c r="G19" i="1"/>
  <c r="G20" i="1"/>
  <c r="G21" i="1"/>
  <c r="G22" i="1"/>
  <c r="G12" i="1"/>
  <c r="F23" i="1"/>
</calcChain>
</file>

<file path=xl/sharedStrings.xml><?xml version="1.0" encoding="utf-8"?>
<sst xmlns="http://schemas.openxmlformats.org/spreadsheetml/2006/main" count="62" uniqueCount="45">
  <si>
    <t>FECHA</t>
  </si>
  <si>
    <t>CONCEPTO</t>
  </si>
  <si>
    <t>UNIDAD EJECUTORA PARA LA READECUACION DE BARRIOS Y ENTORNOS,URBE.</t>
  </si>
  <si>
    <t>PREPARADO POR:</t>
  </si>
  <si>
    <t>CONTADOR</t>
  </si>
  <si>
    <t>REVISADO POR</t>
  </si>
  <si>
    <t>APROBADO POR:</t>
  </si>
  <si>
    <t>DIR.FINANCIERO Y ADM</t>
  </si>
  <si>
    <t xml:space="preserve">TOTAL </t>
  </si>
  <si>
    <t>EN PROCESO DE REVISION, SCGR - AUTORIZACION ORDEN DE PAGO</t>
  </si>
  <si>
    <t>Proveedores</t>
  </si>
  <si>
    <t>MONTO PAGADO A LA FECHA</t>
  </si>
  <si>
    <t>MONTO PENDIENTE</t>
  </si>
  <si>
    <t xml:space="preserve">FACTURA </t>
  </si>
  <si>
    <t>Estado (Completado,  Pendiente o Atrasado)</t>
  </si>
  <si>
    <t>CLARO</t>
  </si>
  <si>
    <t>E450000107332</t>
  </si>
  <si>
    <t>FECHA FINAL FACTURA</t>
  </si>
  <si>
    <t>PA CATERING</t>
  </si>
  <si>
    <t>CONTRATACION PARA LOS SERVICIOS DE PICADERAS Y ALMUERZOS</t>
  </si>
  <si>
    <t>DANIEL ANDRES BRITO A.</t>
  </si>
  <si>
    <t>SERVICIOS DECLARACIONES JURADAS Y DESCARGOS</t>
  </si>
  <si>
    <t>DELTA COMERCIAL</t>
  </si>
  <si>
    <t>SERVICIOS DE REPARACION Y MANTENIMIENTO VEHICULO PLACA#L-438558</t>
  </si>
  <si>
    <t>SERVICIOS DE REPARACION Y MANTENIMIENTO VEHICULO PLACA#L-443357</t>
  </si>
  <si>
    <t>GRUPO DIARIO LIBRE</t>
  </si>
  <si>
    <t>SERVICIOS DE PUBLICACION PROCESO DE LICITACIONES</t>
  </si>
  <si>
    <t>EDITORA LISTIN DIARIO</t>
  </si>
  <si>
    <t>DRA.MARIA SILVESTRE CAYETANO</t>
  </si>
  <si>
    <t>SERVICIOS NOTARIZACION APERTURA DE SOBRE A/B</t>
  </si>
  <si>
    <t>PAGAR A : COMPAÑIA DOMINICANA DE TELEFONOS S.A,POR SERVICIOS DE INTERNET DE LAS JAVILLA DE URBE CORRESPONDIENTE AL MES DE ABRIL/26,BAJO LA CUENTA #757043606.VER ANEXOS</t>
  </si>
  <si>
    <t>PAGAR A : COMPAÑIA DOMINICANA DE TELEFONOS S.A,POR SERVICIOS DE FLOTAS DE LAS OFICINAS DE URBE CORRESPONDIENTE AL MES DE ABRIL/26,BAJO LA CUENTA #743552772.VER ANEXOS</t>
  </si>
  <si>
    <t>PAGAR A : COMPAÑIA DOMINICANA TELEFONOS.PAGO INICIAL DEL 40% RD$146,612.19 AL No.COMPROB.FISCAL No.E4500000107311 +LA RENTA MENSUAL ABRIL/25 POR RD$304,310.71 DE LA CENTRAL TELEF.OFIC.URBE,CORRESPON.A DIC.2025.VER ANEXOS</t>
  </si>
  <si>
    <t>PAGAR A : COMPAÑIA DOMINICANA TELEFONOS.PAGO AL No.COMPROB.FISCAL No.E450000107332 +LA RENTA MENSUAL ABRIL/26 URBE,CORRESPON.VER ANEXOS</t>
  </si>
  <si>
    <t>CUENTAS POR PAGAR A SUPLIDORES AL 30/ABRIL/-2026</t>
  </si>
  <si>
    <t>E450000001019</t>
  </si>
  <si>
    <t>B150000000002</t>
  </si>
  <si>
    <t>E450000006280</t>
  </si>
  <si>
    <t>E450000006311</t>
  </si>
  <si>
    <t>E450000001080</t>
  </si>
  <si>
    <t>E450000001419</t>
  </si>
  <si>
    <t>B150000000398</t>
  </si>
  <si>
    <t>E450000109870</t>
  </si>
  <si>
    <t>E450000109745</t>
  </si>
  <si>
    <t>E4500001097452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</si>
</sst>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&quot;€&quot;_-;\-* #,##0.00\ &quot;€&quot;_-;_-* &quot;-&quot;??\ &quot;€&quot;_-;_-@_-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Century Gothic"/>
      <family val="2"/>
    </font>
    <font>
      <sz val="10"/>
      <name val="Century Gothic"/>
      <family val="2"/>
    </font>
    <font>
      <b/>
      <sz val="11"/>
      <name val="Century Gothic"/>
      <family val="2"/>
    </font>
    <font>
      <sz val="8"/>
      <name val="Aptos Narrow"/>
      <family val="2"/>
      <scheme val="minor"/>
    </font>
    <font>
      <sz val="10"/>
      <name val="Aptos Narrow"/>
      <family val="1"/>
      <scheme val="minor"/>
    </font>
    <font>
      <sz val="10"/>
      <name val="Arial"/>
      <family val="2"/>
    </font>
    <font>
      <sz val="11"/>
      <color theme="1"/>
      <name val="Agency FB"/>
      <family val="2"/>
    </font>
    <font>
      <sz val="11"/>
      <color rgb="FF3F3F76"/>
      <name val="Agency FB"/>
      <family val="2"/>
    </font>
    <font>
      <b/>
      <sz val="11"/>
      <color rgb="FFFA7D00"/>
      <name val="Agency FB"/>
      <family val="2"/>
    </font>
    <font>
      <b/>
      <sz val="11"/>
      <color rgb="FF000000"/>
      <name val="Calibri"/>
      <family val="2"/>
    </font>
    <font>
      <b/>
      <sz val="12"/>
      <name val="Century Gothic"/>
      <family val="2"/>
    </font>
    <font>
      <sz val="12"/>
      <color rgb="FF000000"/>
      <name val="Arial"/>
      <family val="2"/>
    </font>
    <font>
      <sz val="12"/>
      <name val="Century Gothic"/>
      <family val="2"/>
    </font>
    <font>
      <sz val="12"/>
      <color rgb="FF58595B"/>
      <name val="Century Gothic"/>
      <family val="2"/>
    </font>
    <font>
      <sz val="12"/>
      <color theme="1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8" fillId="4" borderId="0" applyNumberFormat="0" applyBorder="0" applyAlignment="0" applyProtection="0"/>
    <xf numFmtId="0" fontId="9" fillId="2" borderId="9" applyNumberFormat="0" applyAlignment="0" applyProtection="0"/>
    <xf numFmtId="0" fontId="10" fillId="3" borderId="9" applyNumberFormat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43" fontId="3" fillId="0" borderId="0" xfId="1" applyFont="1"/>
    <xf numFmtId="0" fontId="2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0" borderId="5" xfId="0" applyFont="1" applyBorder="1"/>
    <xf numFmtId="0" fontId="4" fillId="0" borderId="6" xfId="0" applyFont="1" applyBorder="1"/>
    <xf numFmtId="0" fontId="11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12" fillId="0" borderId="19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43" fontId="12" fillId="0" borderId="1" xfId="1" applyFont="1" applyBorder="1"/>
    <xf numFmtId="0" fontId="13" fillId="0" borderId="8" xfId="0" applyFont="1" applyBorder="1" applyAlignment="1">
      <alignment horizontal="center" vertical="center" wrapText="1"/>
    </xf>
    <xf numFmtId="0" fontId="14" fillId="0" borderId="0" xfId="0" applyFont="1"/>
    <xf numFmtId="0" fontId="12" fillId="0" borderId="13" xfId="0" applyFont="1" applyBorder="1"/>
    <xf numFmtId="0" fontId="12" fillId="0" borderId="14" xfId="0" applyFont="1" applyBorder="1" applyAlignment="1">
      <alignment horizontal="right"/>
    </xf>
    <xf numFmtId="0" fontId="12" fillId="0" borderId="14" xfId="0" applyFont="1" applyBorder="1"/>
    <xf numFmtId="4" fontId="12" fillId="0" borderId="14" xfId="0" applyNumberFormat="1" applyFont="1" applyBorder="1"/>
    <xf numFmtId="0" fontId="12" fillId="0" borderId="15" xfId="0" applyFont="1" applyBorder="1"/>
    <xf numFmtId="0" fontId="12" fillId="0" borderId="0" xfId="0" applyFont="1"/>
    <xf numFmtId="0" fontId="14" fillId="0" borderId="1" xfId="0" applyFont="1" applyBorder="1" applyAlignment="1">
      <alignment horizontal="left"/>
    </xf>
    <xf numFmtId="0" fontId="16" fillId="0" borderId="1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6" fillId="0" borderId="7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43" fontId="14" fillId="0" borderId="8" xfId="1" applyFont="1" applyBorder="1" applyAlignment="1">
      <alignment horizontal="center"/>
    </xf>
    <xf numFmtId="43" fontId="16" fillId="0" borderId="8" xfId="1" applyFont="1" applyBorder="1" applyAlignment="1">
      <alignment horizontal="center" vertical="center"/>
    </xf>
    <xf numFmtId="14" fontId="12" fillId="0" borderId="19" xfId="0" applyNumberFormat="1" applyFont="1" applyBorder="1" applyAlignment="1">
      <alignment horizontal="center" vertical="center" wrapText="1"/>
    </xf>
    <xf numFmtId="43" fontId="12" fillId="0" borderId="19" xfId="0" applyNumberFormat="1" applyFont="1" applyBorder="1" applyAlignment="1">
      <alignment horizontal="center" vertic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 applyBorder="1"/>
    <xf numFmtId="0" fontId="14" fillId="0" borderId="7" xfId="0" applyFont="1" applyBorder="1" applyAlignment="1">
      <alignment horizontal="left"/>
    </xf>
    <xf numFmtId="0" fontId="15" fillId="0" borderId="7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</cellXfs>
  <cellStyles count="7">
    <cellStyle name="20% - Énfasis3 2" xfId="4" xr:uid="{80E57D99-C6FD-4D2F-9D96-D82F9BB8E9F5}"/>
    <cellStyle name="Cálculo 2" xfId="6" xr:uid="{99455C1A-B2E0-4DFC-84C0-2581F4501161}"/>
    <cellStyle name="Entrada 2" xfId="5" xr:uid="{2A4772C9-63C1-49F4-968E-8CFB460AAC15}"/>
    <cellStyle name="Millares" xfId="1" builtinId="3"/>
    <cellStyle name="Moneda 2" xfId="3" xr:uid="{452D86C9-B232-4489-803F-68C444E9F9DB}"/>
    <cellStyle name="Normal" xfId="0" builtinId="0"/>
    <cellStyle name="Normal 2" xfId="2" xr:uid="{9C37A990-1F3E-4FDE-B510-582D4C0DC4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60960</xdr:colOff>
      <xdr:row>2</xdr:row>
      <xdr:rowOff>68580</xdr:rowOff>
    </xdr:from>
    <xdr:ext cx="2836545" cy="518160"/>
    <xdr:pic>
      <xdr:nvPicPr>
        <xdr:cNvPr id="3" name="Imagen 2" descr="Texto&#10;&#10;Descripción generada automáticamente con confianza baja">
          <a:extLst>
            <a:ext uri="{FF2B5EF4-FFF2-40B4-BE49-F238E27FC236}">
              <a16:creationId xmlns:a16="http://schemas.microsoft.com/office/drawing/2014/main" id="{38250D0F-57C7-4A52-A992-90E910391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" y="411480"/>
          <a:ext cx="2836545" cy="51816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FB9C0-6866-4D66-B3D8-282AB6A00E42}">
  <sheetPr>
    <pageSetUpPr fitToPage="1"/>
  </sheetPr>
  <dimension ref="B1:J46"/>
  <sheetViews>
    <sheetView tabSelected="1" topLeftCell="E1" workbookViewId="0">
      <selection activeCell="J2" sqref="B2:J29"/>
    </sheetView>
  </sheetViews>
  <sheetFormatPr baseColWidth="10" defaultRowHeight="13.2" x14ac:dyDescent="0.25"/>
  <cols>
    <col min="1" max="1" width="11.5546875" style="1"/>
    <col min="2" max="2" width="28.21875" style="1" bestFit="1" customWidth="1"/>
    <col min="3" max="3" width="83.44140625" style="1" bestFit="1" customWidth="1"/>
    <col min="4" max="4" width="17.33203125" style="1" customWidth="1"/>
    <col min="5" max="5" width="12.77734375" style="1" bestFit="1" customWidth="1"/>
    <col min="6" max="9" width="21" style="1" customWidth="1"/>
    <col min="10" max="10" width="27.77734375" style="1" customWidth="1"/>
    <col min="11" max="16384" width="11.5546875" style="1"/>
  </cols>
  <sheetData>
    <row r="1" spans="2:10" ht="13.8" thickBot="1" x14ac:dyDescent="0.3"/>
    <row r="2" spans="2:10" x14ac:dyDescent="0.25">
      <c r="B2" s="2"/>
      <c r="C2" s="3"/>
      <c r="D2" s="3"/>
      <c r="E2" s="3"/>
      <c r="F2" s="3"/>
      <c r="G2" s="3"/>
      <c r="H2" s="3"/>
      <c r="I2" s="3"/>
      <c r="J2" s="4"/>
    </row>
    <row r="3" spans="2:10" x14ac:dyDescent="0.25">
      <c r="B3" s="5"/>
      <c r="C3" s="45"/>
      <c r="D3" s="45"/>
      <c r="E3" s="45"/>
      <c r="F3" s="45"/>
      <c r="G3" s="45"/>
      <c r="H3" s="45"/>
      <c r="I3" s="45"/>
      <c r="J3" s="6"/>
    </row>
    <row r="4" spans="2:10" x14ac:dyDescent="0.25">
      <c r="B4" s="5"/>
      <c r="C4" s="45"/>
      <c r="D4" s="45"/>
      <c r="E4" s="45"/>
      <c r="F4" s="45"/>
      <c r="G4" s="45"/>
      <c r="H4" s="45"/>
      <c r="I4" s="45"/>
      <c r="J4" s="6"/>
    </row>
    <row r="5" spans="2:10" x14ac:dyDescent="0.25">
      <c r="B5" s="5"/>
      <c r="C5" s="45"/>
      <c r="D5" s="45"/>
      <c r="E5" s="45"/>
      <c r="F5" s="45"/>
      <c r="G5" s="45"/>
      <c r="H5" s="45"/>
      <c r="I5" s="45"/>
      <c r="J5" s="6"/>
    </row>
    <row r="6" spans="2:10" x14ac:dyDescent="0.25">
      <c r="B6" s="5"/>
      <c r="C6" s="45"/>
      <c r="D6" s="45"/>
      <c r="E6" s="45"/>
      <c r="F6" s="45"/>
      <c r="G6" s="45"/>
      <c r="H6" s="45"/>
      <c r="I6" s="45"/>
      <c r="J6" s="6"/>
    </row>
    <row r="7" spans="2:10" x14ac:dyDescent="0.25">
      <c r="B7" s="10" t="s">
        <v>2</v>
      </c>
      <c r="C7" s="46"/>
      <c r="D7" s="46"/>
      <c r="E7" s="46"/>
      <c r="F7" s="46"/>
      <c r="G7" s="46"/>
      <c r="H7" s="46"/>
      <c r="I7" s="46"/>
      <c r="J7" s="11"/>
    </row>
    <row r="8" spans="2:10" x14ac:dyDescent="0.25">
      <c r="B8" s="5"/>
      <c r="C8" s="45"/>
      <c r="D8" s="45"/>
      <c r="E8" s="45"/>
      <c r="F8" s="45"/>
      <c r="G8" s="45"/>
      <c r="H8" s="45"/>
      <c r="I8" s="45"/>
      <c r="J8" s="6"/>
    </row>
    <row r="9" spans="2:10" x14ac:dyDescent="0.25">
      <c r="B9" s="10" t="s">
        <v>34</v>
      </c>
      <c r="C9" s="46"/>
      <c r="D9" s="46"/>
      <c r="E9" s="46"/>
      <c r="F9" s="46"/>
      <c r="G9" s="46"/>
      <c r="H9" s="46"/>
      <c r="I9" s="46"/>
      <c r="J9" s="11"/>
    </row>
    <row r="10" spans="2:10" ht="14.4" thickBot="1" x14ac:dyDescent="0.3">
      <c r="B10" s="12"/>
      <c r="C10" s="47"/>
      <c r="D10" s="47"/>
      <c r="E10" s="47"/>
      <c r="F10" s="47"/>
      <c r="G10" s="47"/>
      <c r="H10" s="47"/>
      <c r="I10" s="47"/>
      <c r="J10" s="13"/>
    </row>
    <row r="11" spans="2:10" s="8" customFormat="1" ht="29.4" customHeight="1" x14ac:dyDescent="0.3">
      <c r="B11" s="15" t="s">
        <v>10</v>
      </c>
      <c r="C11" s="16" t="s">
        <v>1</v>
      </c>
      <c r="D11" s="16" t="s">
        <v>13</v>
      </c>
      <c r="E11" s="16" t="s">
        <v>0</v>
      </c>
      <c r="F11" s="17" t="s">
        <v>11</v>
      </c>
      <c r="G11" s="18" t="s">
        <v>17</v>
      </c>
      <c r="H11" s="17" t="s">
        <v>11</v>
      </c>
      <c r="I11" s="16" t="s">
        <v>12</v>
      </c>
      <c r="J11" s="14" t="s">
        <v>14</v>
      </c>
    </row>
    <row r="12" spans="2:10" s="25" customFormat="1" ht="60" x14ac:dyDescent="0.25">
      <c r="B12" s="48" t="s">
        <v>18</v>
      </c>
      <c r="C12" s="35" t="s">
        <v>19</v>
      </c>
      <c r="D12" s="37" t="s">
        <v>35</v>
      </c>
      <c r="E12" s="38">
        <v>46112</v>
      </c>
      <c r="F12" s="41">
        <v>168468.6</v>
      </c>
      <c r="G12" s="43">
        <f>+E12</f>
        <v>46112</v>
      </c>
      <c r="H12" s="24"/>
      <c r="I12" s="44">
        <f>+F12</f>
        <v>168468.6</v>
      </c>
      <c r="J12" s="27" t="s">
        <v>9</v>
      </c>
    </row>
    <row r="13" spans="2:10" s="25" customFormat="1" ht="60" x14ac:dyDescent="0.25">
      <c r="B13" s="48" t="s">
        <v>20</v>
      </c>
      <c r="C13" s="35" t="s">
        <v>21</v>
      </c>
      <c r="D13" s="37" t="s">
        <v>36</v>
      </c>
      <c r="E13" s="38">
        <v>46115</v>
      </c>
      <c r="F13" s="41">
        <v>177000</v>
      </c>
      <c r="G13" s="43">
        <f t="shared" ref="G13:G22" si="0">+E13</f>
        <v>46115</v>
      </c>
      <c r="H13" s="24"/>
      <c r="I13" s="44">
        <f t="shared" ref="I13:I22" si="1">+F13</f>
        <v>177000</v>
      </c>
      <c r="J13" s="27" t="s">
        <v>9</v>
      </c>
    </row>
    <row r="14" spans="2:10" s="25" customFormat="1" ht="60" x14ac:dyDescent="0.25">
      <c r="B14" s="48" t="s">
        <v>22</v>
      </c>
      <c r="C14" s="35" t="s">
        <v>23</v>
      </c>
      <c r="D14" s="37" t="s">
        <v>37</v>
      </c>
      <c r="E14" s="38">
        <v>46139</v>
      </c>
      <c r="F14" s="41">
        <v>12012.77</v>
      </c>
      <c r="G14" s="43">
        <f t="shared" si="0"/>
        <v>46139</v>
      </c>
      <c r="H14" s="24"/>
      <c r="I14" s="44">
        <f t="shared" si="1"/>
        <v>12012.77</v>
      </c>
      <c r="J14" s="27" t="s">
        <v>9</v>
      </c>
    </row>
    <row r="15" spans="2:10" s="25" customFormat="1" ht="60" x14ac:dyDescent="0.25">
      <c r="B15" s="48" t="s">
        <v>22</v>
      </c>
      <c r="C15" s="35" t="s">
        <v>24</v>
      </c>
      <c r="D15" s="37" t="s">
        <v>38</v>
      </c>
      <c r="E15" s="38">
        <v>46142</v>
      </c>
      <c r="F15" s="41">
        <v>39106.5</v>
      </c>
      <c r="G15" s="43">
        <f t="shared" si="0"/>
        <v>46142</v>
      </c>
      <c r="H15" s="24"/>
      <c r="I15" s="44">
        <f t="shared" si="1"/>
        <v>39106.5</v>
      </c>
      <c r="J15" s="27" t="s">
        <v>9</v>
      </c>
    </row>
    <row r="16" spans="2:10" s="25" customFormat="1" ht="60" x14ac:dyDescent="0.25">
      <c r="B16" s="48" t="s">
        <v>25</v>
      </c>
      <c r="C16" s="35" t="s">
        <v>26</v>
      </c>
      <c r="D16" s="37" t="s">
        <v>39</v>
      </c>
      <c r="E16" s="38">
        <v>46108</v>
      </c>
      <c r="F16" s="41">
        <v>140821.20000000001</v>
      </c>
      <c r="G16" s="43">
        <f t="shared" si="0"/>
        <v>46108</v>
      </c>
      <c r="H16" s="24"/>
      <c r="I16" s="44">
        <f t="shared" si="1"/>
        <v>140821.20000000001</v>
      </c>
      <c r="J16" s="27" t="s">
        <v>9</v>
      </c>
    </row>
    <row r="17" spans="2:10" s="25" customFormat="1" ht="60" x14ac:dyDescent="0.25">
      <c r="B17" s="48" t="s">
        <v>27</v>
      </c>
      <c r="C17" s="35" t="s">
        <v>26</v>
      </c>
      <c r="D17" s="37" t="s">
        <v>40</v>
      </c>
      <c r="E17" s="38">
        <v>46104</v>
      </c>
      <c r="F17" s="41">
        <v>141600</v>
      </c>
      <c r="G17" s="43">
        <f t="shared" si="0"/>
        <v>46104</v>
      </c>
      <c r="H17" s="24"/>
      <c r="I17" s="44">
        <f t="shared" si="1"/>
        <v>141600</v>
      </c>
      <c r="J17" s="27" t="s">
        <v>9</v>
      </c>
    </row>
    <row r="18" spans="2:10" s="25" customFormat="1" ht="60" x14ac:dyDescent="0.25">
      <c r="B18" s="48" t="s">
        <v>28</v>
      </c>
      <c r="C18" s="35" t="s">
        <v>29</v>
      </c>
      <c r="D18" s="37" t="s">
        <v>41</v>
      </c>
      <c r="E18" s="38">
        <v>46140</v>
      </c>
      <c r="F18" s="41">
        <v>68000</v>
      </c>
      <c r="G18" s="43">
        <f t="shared" si="0"/>
        <v>46140</v>
      </c>
      <c r="H18" s="24"/>
      <c r="I18" s="44">
        <f t="shared" si="1"/>
        <v>68000</v>
      </c>
      <c r="J18" s="27" t="s">
        <v>9</v>
      </c>
    </row>
    <row r="19" spans="2:10" s="25" customFormat="1" ht="60" x14ac:dyDescent="0.25">
      <c r="B19" s="49" t="s">
        <v>15</v>
      </c>
      <c r="C19" s="36" t="s">
        <v>30</v>
      </c>
      <c r="D19" s="39" t="s">
        <v>42</v>
      </c>
      <c r="E19" s="40">
        <v>46140</v>
      </c>
      <c r="F19" s="42">
        <v>15808</v>
      </c>
      <c r="G19" s="43">
        <f t="shared" si="0"/>
        <v>46140</v>
      </c>
      <c r="H19" s="24"/>
      <c r="I19" s="44">
        <f t="shared" si="1"/>
        <v>15808</v>
      </c>
      <c r="J19" s="27" t="s">
        <v>9</v>
      </c>
    </row>
    <row r="20" spans="2:10" s="25" customFormat="1" ht="60" x14ac:dyDescent="0.25">
      <c r="B20" s="49" t="s">
        <v>15</v>
      </c>
      <c r="C20" s="36" t="s">
        <v>31</v>
      </c>
      <c r="D20" s="39" t="s">
        <v>43</v>
      </c>
      <c r="E20" s="40">
        <v>46140</v>
      </c>
      <c r="F20" s="42">
        <v>223189.2</v>
      </c>
      <c r="G20" s="43">
        <f t="shared" si="0"/>
        <v>46140</v>
      </c>
      <c r="H20" s="24"/>
      <c r="I20" s="44">
        <f t="shared" si="1"/>
        <v>223189.2</v>
      </c>
      <c r="J20" s="27" t="s">
        <v>9</v>
      </c>
    </row>
    <row r="21" spans="2:10" s="25" customFormat="1" ht="60" x14ac:dyDescent="0.25">
      <c r="B21" s="49" t="s">
        <v>15</v>
      </c>
      <c r="C21" s="36" t="s">
        <v>32</v>
      </c>
      <c r="D21" s="39" t="s">
        <v>44</v>
      </c>
      <c r="E21" s="40">
        <v>46140</v>
      </c>
      <c r="F21" s="42">
        <v>460413.79</v>
      </c>
      <c r="G21" s="43">
        <f t="shared" si="0"/>
        <v>46140</v>
      </c>
      <c r="H21" s="24"/>
      <c r="I21" s="44">
        <f t="shared" si="1"/>
        <v>460413.79</v>
      </c>
      <c r="J21" s="27" t="s">
        <v>9</v>
      </c>
    </row>
    <row r="22" spans="2:10" s="28" customFormat="1" ht="60" x14ac:dyDescent="0.25">
      <c r="B22" s="49" t="s">
        <v>15</v>
      </c>
      <c r="C22" s="36" t="s">
        <v>33</v>
      </c>
      <c r="D22" s="39" t="s">
        <v>16</v>
      </c>
      <c r="E22" s="40">
        <v>46140</v>
      </c>
      <c r="F22" s="42">
        <v>51460.5</v>
      </c>
      <c r="G22" s="43">
        <f t="shared" si="0"/>
        <v>46140</v>
      </c>
      <c r="H22" s="26">
        <v>0</v>
      </c>
      <c r="I22" s="44">
        <f t="shared" si="1"/>
        <v>51460.5</v>
      </c>
      <c r="J22" s="27" t="s">
        <v>9</v>
      </c>
    </row>
    <row r="23" spans="2:10" s="34" customFormat="1" ht="15.6" thickBot="1" x14ac:dyDescent="0.3">
      <c r="B23" s="29"/>
      <c r="C23" s="30" t="s">
        <v>8</v>
      </c>
      <c r="D23" s="31"/>
      <c r="E23" s="31"/>
      <c r="F23" s="32">
        <f>SUM(F12:F22)</f>
        <v>1497880.56</v>
      </c>
      <c r="G23" s="32"/>
      <c r="H23" s="32">
        <f t="shared" ref="H23:I23" si="2">SUM(H12:H22)</f>
        <v>0</v>
      </c>
      <c r="I23" s="32">
        <f t="shared" si="2"/>
        <v>1497880.56</v>
      </c>
      <c r="J23" s="33"/>
    </row>
    <row r="24" spans="2:10" x14ac:dyDescent="0.25">
      <c r="B24" s="2"/>
      <c r="C24" s="3"/>
      <c r="D24" s="3"/>
      <c r="E24" s="3"/>
      <c r="F24" s="3"/>
      <c r="G24" s="3"/>
      <c r="H24" s="3"/>
      <c r="I24" s="3"/>
      <c r="J24" s="4"/>
    </row>
    <row r="25" spans="2:10" x14ac:dyDescent="0.25">
      <c r="B25" s="5"/>
      <c r="C25" s="45"/>
      <c r="D25" s="45"/>
      <c r="E25" s="45"/>
      <c r="F25" s="45"/>
      <c r="G25" s="45"/>
      <c r="H25" s="45"/>
      <c r="I25" s="45"/>
      <c r="J25" s="6"/>
    </row>
    <row r="26" spans="2:10" x14ac:dyDescent="0.25">
      <c r="B26" s="9" t="s">
        <v>3</v>
      </c>
      <c r="C26" s="45"/>
      <c r="D26" s="45"/>
      <c r="E26" s="45"/>
      <c r="F26" s="50"/>
      <c r="G26" s="50"/>
      <c r="H26" s="50"/>
      <c r="I26" s="51" t="s">
        <v>5</v>
      </c>
      <c r="J26" s="20"/>
    </row>
    <row r="27" spans="2:10" x14ac:dyDescent="0.25">
      <c r="B27" s="9" t="s">
        <v>4</v>
      </c>
      <c r="C27" s="45"/>
      <c r="D27" s="45"/>
      <c r="E27" s="45"/>
      <c r="F27" s="50"/>
      <c r="G27" s="50"/>
      <c r="H27" s="50"/>
      <c r="I27" s="51" t="s">
        <v>4</v>
      </c>
      <c r="J27" s="20"/>
    </row>
    <row r="28" spans="2:10" ht="14.4" customHeight="1" x14ac:dyDescent="0.25">
      <c r="B28" s="19" t="s">
        <v>6</v>
      </c>
      <c r="C28" s="51"/>
      <c r="D28" s="51"/>
      <c r="E28" s="51"/>
      <c r="F28" s="51"/>
      <c r="G28" s="51"/>
      <c r="H28" s="51"/>
      <c r="I28" s="51"/>
      <c r="J28" s="20"/>
    </row>
    <row r="29" spans="2:10" ht="14.4" customHeight="1" thickBot="1" x14ac:dyDescent="0.3">
      <c r="B29" s="21" t="s">
        <v>7</v>
      </c>
      <c r="C29" s="22"/>
      <c r="D29" s="22"/>
      <c r="E29" s="22"/>
      <c r="F29" s="22"/>
      <c r="G29" s="22"/>
      <c r="H29" s="22"/>
      <c r="I29" s="22"/>
      <c r="J29" s="23"/>
    </row>
    <row r="32" spans="2:10" x14ac:dyDescent="0.25">
      <c r="F32" s="7"/>
      <c r="G32" s="7"/>
      <c r="H32" s="7"/>
      <c r="I32" s="7"/>
    </row>
    <row r="33" spans="6:9" x14ac:dyDescent="0.25">
      <c r="F33" s="7"/>
      <c r="G33" s="7"/>
      <c r="H33" s="7"/>
      <c r="I33" s="7"/>
    </row>
    <row r="34" spans="6:9" x14ac:dyDescent="0.25">
      <c r="F34" s="7"/>
      <c r="G34" s="7"/>
      <c r="H34" s="7"/>
      <c r="I34" s="7"/>
    </row>
    <row r="35" spans="6:9" x14ac:dyDescent="0.25">
      <c r="F35" s="7"/>
      <c r="G35" s="7"/>
      <c r="H35" s="7"/>
      <c r="I35" s="7"/>
    </row>
    <row r="36" spans="6:9" x14ac:dyDescent="0.25">
      <c r="F36" s="7"/>
      <c r="G36" s="7"/>
      <c r="H36" s="7"/>
      <c r="I36" s="7"/>
    </row>
    <row r="37" spans="6:9" x14ac:dyDescent="0.25">
      <c r="F37" s="7"/>
      <c r="G37" s="7"/>
      <c r="H37" s="7"/>
      <c r="I37" s="7"/>
    </row>
    <row r="38" spans="6:9" x14ac:dyDescent="0.25">
      <c r="F38" s="7"/>
      <c r="G38" s="7"/>
      <c r="H38" s="7"/>
      <c r="I38" s="7"/>
    </row>
    <row r="39" spans="6:9" x14ac:dyDescent="0.25">
      <c r="F39" s="7"/>
      <c r="G39" s="7"/>
      <c r="H39" s="7"/>
      <c r="I39" s="7"/>
    </row>
    <row r="40" spans="6:9" x14ac:dyDescent="0.25">
      <c r="F40" s="7"/>
      <c r="G40" s="7"/>
      <c r="H40" s="7"/>
      <c r="I40" s="7"/>
    </row>
    <row r="41" spans="6:9" x14ac:dyDescent="0.25">
      <c r="F41" s="7"/>
      <c r="G41" s="7"/>
      <c r="H41" s="7"/>
      <c r="I41" s="7"/>
    </row>
    <row r="42" spans="6:9" x14ac:dyDescent="0.25">
      <c r="F42" s="7"/>
      <c r="G42" s="7"/>
      <c r="H42" s="7"/>
      <c r="I42" s="7"/>
    </row>
    <row r="43" spans="6:9" x14ac:dyDescent="0.25">
      <c r="F43" s="7"/>
      <c r="G43" s="7"/>
      <c r="H43" s="7"/>
      <c r="I43" s="7"/>
    </row>
    <row r="44" spans="6:9" x14ac:dyDescent="0.25">
      <c r="F44" s="7"/>
      <c r="G44" s="7"/>
      <c r="H44" s="7"/>
      <c r="I44" s="7"/>
    </row>
    <row r="45" spans="6:9" x14ac:dyDescent="0.25">
      <c r="F45" s="7"/>
      <c r="G45" s="7"/>
      <c r="H45" s="7"/>
      <c r="I45" s="7"/>
    </row>
    <row r="46" spans="6:9" x14ac:dyDescent="0.25">
      <c r="F46" s="7"/>
      <c r="G46" s="7"/>
      <c r="H46" s="7"/>
      <c r="I46" s="7"/>
    </row>
  </sheetData>
  <mergeCells count="4">
    <mergeCell ref="B28:J28"/>
    <mergeCell ref="B29:J29"/>
    <mergeCell ref="I26:J26"/>
    <mergeCell ref="I27:J27"/>
  </mergeCells>
  <phoneticPr fontId="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Quiñones</dc:creator>
  <cp:lastModifiedBy>Daniel Quiñones</cp:lastModifiedBy>
  <cp:lastPrinted>2026-05-07T11:40:08Z</cp:lastPrinted>
  <dcterms:created xsi:type="dcterms:W3CDTF">2025-04-10T14:07:36Z</dcterms:created>
  <dcterms:modified xsi:type="dcterms:W3CDTF">2026-05-07T11:41:10Z</dcterms:modified>
</cp:coreProperties>
</file>