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2563B654-8D4C-4630-80E7-20EC583512EB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</sheets>
  <definedNames>
    <definedName name="_xlnm.Print_Area" localSheetId="0">'Plantilla Presupuesto'!$A$2:$E$106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2" l="1"/>
  <c r="E19" i="2"/>
  <c r="E16" i="2"/>
  <c r="E15" i="2"/>
  <c r="E37" i="2"/>
  <c r="E28" i="2"/>
  <c r="D30" i="2"/>
  <c r="D66" i="2"/>
  <c r="E66" i="2" s="1"/>
  <c r="E30" i="2"/>
  <c r="D21" i="2"/>
  <c r="D20" i="2" s="1"/>
  <c r="E20" i="2" s="1"/>
  <c r="D28" i="2"/>
  <c r="D14" i="2"/>
  <c r="E14" i="2" s="1"/>
  <c r="D19" i="2"/>
  <c r="D15" i="2"/>
  <c r="D13" i="2" l="1"/>
  <c r="C39" i="2"/>
  <c r="C57" i="2"/>
  <c r="C68" i="2"/>
  <c r="C28" i="2"/>
  <c r="C27" i="2"/>
  <c r="C15" i="2"/>
  <c r="C25" i="2"/>
  <c r="E13" i="2" l="1"/>
  <c r="D78" i="2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E78" i="2" l="1"/>
  <c r="D90" i="2"/>
  <c r="E90" i="2" s="1"/>
  <c r="B20" i="2"/>
  <c r="B66" i="2"/>
  <c r="C56" i="2"/>
  <c r="C30" i="2"/>
  <c r="C20" i="2"/>
  <c r="C14" i="2"/>
  <c r="B30" i="2"/>
  <c r="C13" i="2" l="1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<sst xmlns="http://schemas.openxmlformats.org/spreadsheetml/2006/main" count="99" uniqueCount="99">
  <si>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</si>
  <si>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</si>
  <si>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</si>
  <si>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</si>
  <si>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</si>
  <si>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</si>
  <si>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</si>
  <si>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</si>
  <si>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</si>
  <si>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</si>
  <si>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</si>
  <si>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</si>
  <si>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</si>
  <si>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</si>
  <si>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</si>
  <si>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</si>
  <si>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</si>
  <si>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</si>
  <si>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</si>
  <si>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</si>
  <si>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</si>
  <si>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</si>
  <si>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</si>
  <si>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</si>
  <si>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</si>
  <si>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</si>
  <si>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</si>
  <si>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</si>
  <si>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</si>
  <si>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</si>
  <si>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</si>
  <si>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</si>
  <si>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</si>
  <si>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</si>
  <si>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</si>
  <si>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</si>
  <si>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</si>
  <si>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</si>
  <si>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</si>
  <si>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</si>
  <si>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</si>
  <si>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</si>
  <si>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</si>
  <si>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</si>
  <si>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</si>
  <si>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</si>
  <si>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</si>
  <si>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</si>
  <si>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</si>
  <si>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</si>
  <si>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</si>
  <si>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</si>
  <si>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</si>
  <si>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</si>
  <si>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</si>
  <si>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</si>
  <si>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</si>
  <si>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</si>
  <si>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</si>
  <si>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</si>
  <si>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</si>
  <si>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</si>
  <si>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</si>
  <si>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</si>
  <si>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</si>
  <si>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</si>
  <si>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</si>
  <si>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</si>
  <si>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</si>
  <si>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</si>
  <si>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</si>
  <si>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</si>
  <si>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</si>
  <si>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</si>
  <si>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</si>
  <si>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</si>
  <si>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</si>
  <si>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</si>
  <si>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</si>
  <si>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</si>
  <si>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</si>
  <si>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</si>
  <si>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</si>
  <si>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</si>
  <si>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</si>
  <si>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</si>
  <si>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</si>
  <si>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</si>
  <si>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</si>
  <si>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</si>
  <si>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</si>
  <si>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</si>
  <si>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</si>
  <si>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</si>
  <si>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</si>
  <si>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      </t>
  </si>
  <si>
    <t xml:space="preserve">ENERO </t>
  </si>
  <si>
    <t>TOTAL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</si>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</sst>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2" fillId="0" borderId="0" xfId="1" applyFont="1"/>
    <xf numFmtId="0" fontId="6" fillId="0" borderId="0" xfId="0" applyFont="1" applyAlignment="1">
      <alignment horizontal="left" vertical="center" wrapText="1"/>
    </xf>
    <xf numFmtId="43" fontId="6" fillId="0" borderId="8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3" xfId="1" applyFont="1" applyBorder="1"/>
    <xf numFmtId="43" fontId="2" fillId="0" borderId="6" xfId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3" borderId="2" xfId="0" applyFont="1" applyFill="1" applyBorder="1" applyAlignment="1">
      <alignment horizontal="left" vertical="center" wrapText="1"/>
    </xf>
    <xf numFmtId="43" fontId="6" fillId="0" borderId="10" xfId="1" applyFont="1" applyBorder="1" applyAlignment="1">
      <alignment vertical="center" wrapText="1"/>
    </xf>
    <xf numFmtId="0" fontId="6" fillId="0" borderId="0" xfId="0" applyFont="1"/>
    <xf numFmtId="43" fontId="2" fillId="0" borderId="0" xfId="0" applyNumberFormat="1" applyFont="1"/>
    <xf numFmtId="43" fontId="6" fillId="0" borderId="12" xfId="1" applyFont="1" applyBorder="1" applyAlignment="1">
      <alignment horizontal="left" vertical="center" wrapText="1"/>
    </xf>
    <xf numFmtId="43" fontId="6" fillId="0" borderId="13" xfId="1" applyFont="1" applyBorder="1" applyAlignment="1">
      <alignment vertical="center" wrapText="1"/>
    </xf>
    <xf numFmtId="43" fontId="2" fillId="0" borderId="14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43" fontId="2" fillId="4" borderId="14" xfId="0" applyNumberFormat="1" applyFont="1" applyFill="1" applyBorder="1" applyAlignment="1">
      <alignment vertical="center" wrapText="1"/>
    </xf>
    <xf numFmtId="43" fontId="2" fillId="0" borderId="14" xfId="1" applyFont="1" applyBorder="1"/>
    <xf numFmtId="0" fontId="2" fillId="0" borderId="14" xfId="0" applyFont="1" applyBorder="1"/>
    <xf numFmtId="43" fontId="2" fillId="0" borderId="17" xfId="1" applyFont="1" applyBorder="1"/>
    <xf numFmtId="43" fontId="6" fillId="0" borderId="17" xfId="1" applyFont="1" applyBorder="1"/>
    <xf numFmtId="43" fontId="2" fillId="0" borderId="14" xfId="0" applyNumberFormat="1" applyFont="1" applyBorder="1"/>
    <xf numFmtId="0" fontId="2" fillId="0" borderId="11" xfId="0" applyFont="1" applyBorder="1"/>
    <xf numFmtId="43" fontId="6" fillId="0" borderId="18" xfId="1" applyFont="1" applyBorder="1" applyAlignment="1">
      <alignment vertical="center" wrapText="1"/>
    </xf>
    <xf numFmtId="43" fontId="2" fillId="0" borderId="4" xfId="1" applyFont="1" applyBorder="1"/>
    <xf numFmtId="43" fontId="2" fillId="0" borderId="9" xfId="1" applyFont="1" applyBorder="1"/>
    <xf numFmtId="43" fontId="2" fillId="0" borderId="19" xfId="1" applyFont="1" applyBorder="1"/>
    <xf numFmtId="0" fontId="6" fillId="5" borderId="4" xfId="0" applyFont="1" applyFill="1" applyBorder="1" applyAlignment="1">
      <alignment horizontal="center"/>
    </xf>
    <xf numFmtId="43" fontId="6" fillId="0" borderId="9" xfId="1" applyFont="1" applyBorder="1"/>
    <xf numFmtId="43" fontId="6" fillId="0" borderId="19" xfId="1" applyFont="1" applyBorder="1"/>
    <xf numFmtId="43" fontId="2" fillId="0" borderId="5" xfId="1" applyFont="1" applyBorder="1"/>
    <xf numFmtId="0" fontId="6" fillId="5" borderId="2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3" fontId="6" fillId="0" borderId="21" xfId="1" applyFont="1" applyBorder="1"/>
    <xf numFmtId="43" fontId="5" fillId="0" borderId="0" xfId="1" applyFont="1"/>
    <xf numFmtId="43" fontId="2" fillId="0" borderId="0" xfId="1" applyFont="1" applyBorder="1"/>
    <xf numFmtId="0" fontId="2" fillId="4" borderId="0" xfId="0" applyFont="1" applyFill="1"/>
    <xf numFmtId="43" fontId="2" fillId="4" borderId="3" xfId="1" applyFont="1" applyFill="1" applyBorder="1"/>
    <xf numFmtId="43" fontId="2" fillId="4" borderId="0" xfId="1" applyFont="1" applyFill="1" applyBorder="1"/>
    <xf numFmtId="43" fontId="2" fillId="0" borderId="14" xfId="1" applyFont="1" applyBorder="1" applyAlignment="1">
      <alignment vertical="center" wrapText="1"/>
    </xf>
    <xf numFmtId="0" fontId="6" fillId="4" borderId="0" xfId="0" applyFont="1" applyFill="1"/>
    <xf numFmtId="43" fontId="6" fillId="4" borderId="0" xfId="1" applyFont="1" applyFill="1" applyBorder="1"/>
    <xf numFmtId="43" fontId="2" fillId="4" borderId="0" xfId="0" applyNumberFormat="1" applyFont="1" applyFill="1"/>
    <xf numFmtId="43" fontId="6" fillId="4" borderId="0" xfId="0" applyNumberFormat="1" applyFont="1" applyFill="1"/>
    <xf numFmtId="43" fontId="2" fillId="4" borderId="0" xfId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65" fontId="6" fillId="4" borderId="0" xfId="0" applyNumberFormat="1" applyFont="1" applyFill="1"/>
    <xf numFmtId="0" fontId="6" fillId="4" borderId="0" xfId="0" applyFont="1" applyFill="1" applyAlignment="1">
      <alignment horizontal="right"/>
    </xf>
    <xf numFmtId="43" fontId="5" fillId="4" borderId="0" xfId="1" applyFont="1" applyFill="1" applyBorder="1"/>
    <xf numFmtId="0" fontId="5" fillId="4" borderId="0" xfId="0" applyFont="1" applyFill="1"/>
    <xf numFmtId="43" fontId="2" fillId="4" borderId="0" xfId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6"/>
  <sheetViews>
    <sheetView showGridLines="0" tabSelected="1" topLeftCell="B7" zoomScaleNormal="100" workbookViewId="0">
      <selection activeCell="F7" sqref="F7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4" width="20.6640625" style="1" customWidth="1"/>
    <col min="5" max="5" width="20.88671875" style="1" customWidth="1"/>
    <col min="6" max="6" width="17.6640625" style="1" customWidth="1"/>
    <col min="7" max="7" width="19.88671875" style="1" customWidth="1"/>
    <col min="8" max="8" width="17" style="1" customWidth="1"/>
    <col min="9" max="9" width="16.6640625" style="1" customWidth="1"/>
    <col min="10" max="10" width="18.6640625" style="1" customWidth="1"/>
    <col min="11" max="12" width="19.5546875" style="1" customWidth="1"/>
    <col min="13" max="13" width="9.109375" style="1"/>
    <col min="14" max="14" width="18.33203125" style="1" bestFit="1" customWidth="1"/>
    <col min="15" max="15" width="18.33203125" style="1" customWidth="1"/>
    <col min="16" max="16384" width="9.109375" style="1"/>
  </cols>
  <sheetData>
    <row r="1" spans="1:16" ht="10.199999999999999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t="33.6" customHeight="1" x14ac:dyDescent="0.2">
      <c r="A7" s="1" t="e" vm="1">
        <v>#VALUE!</v>
      </c>
      <c r="B7" s="2"/>
      <c r="C7" s="2"/>
    </row>
    <row r="8" spans="1:16" s="3" customFormat="1" ht="12.6" customHeight="1" x14ac:dyDescent="0.25">
      <c r="A8" s="68" t="s">
        <v>85</v>
      </c>
      <c r="B8" s="68"/>
      <c r="C8" s="68"/>
    </row>
    <row r="9" spans="1:16" s="3" customFormat="1" ht="13.2" customHeight="1" x14ac:dyDescent="0.25">
      <c r="A9" s="68" t="s">
        <v>86</v>
      </c>
      <c r="B9" s="68"/>
      <c r="C9" s="68"/>
      <c r="N9" s="50"/>
    </row>
    <row r="10" spans="1:16" s="3" customFormat="1" ht="18" customHeight="1" x14ac:dyDescent="0.25">
      <c r="A10" s="68" t="s">
        <v>88</v>
      </c>
      <c r="B10" s="68"/>
      <c r="C10" s="68"/>
      <c r="G10" s="64"/>
      <c r="H10" s="65"/>
      <c r="I10" s="65"/>
      <c r="J10" s="65"/>
      <c r="K10" s="65"/>
      <c r="L10" s="65"/>
      <c r="M10" s="65"/>
      <c r="N10" s="50"/>
    </row>
    <row r="11" spans="1:16" s="3" customFormat="1" ht="19.95" customHeight="1" thickBot="1" x14ac:dyDescent="0.3">
      <c r="A11" s="69" t="s">
        <v>36</v>
      </c>
      <c r="B11" s="69"/>
      <c r="C11" s="69"/>
      <c r="G11" s="65"/>
      <c r="H11" s="65"/>
      <c r="I11" s="65"/>
      <c r="J11" s="65"/>
      <c r="K11" s="65"/>
      <c r="L11" s="65"/>
      <c r="M11" s="65"/>
    </row>
    <row r="12" spans="1:16" ht="14.4" customHeight="1" thickBot="1" x14ac:dyDescent="0.25">
      <c r="A12" s="4" t="s">
        <v>0</v>
      </c>
      <c r="B12" s="47" t="s">
        <v>37</v>
      </c>
      <c r="C12" s="48" t="s">
        <v>38</v>
      </c>
      <c r="D12" s="46" t="s">
        <v>96</v>
      </c>
      <c r="E12" s="42" t="s">
        <v>97</v>
      </c>
      <c r="G12" s="66"/>
      <c r="H12" s="67"/>
      <c r="I12" s="67"/>
      <c r="J12" s="52"/>
      <c r="K12" s="59"/>
      <c r="L12" s="52"/>
      <c r="M12" s="52"/>
    </row>
    <row r="13" spans="1:16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4">
        <f>D14+D20+D30+D66</f>
        <v>127297044.56999999</v>
      </c>
      <c r="E13" s="44">
        <f>D13</f>
        <v>127297044.56999999</v>
      </c>
      <c r="G13" s="54"/>
      <c r="H13" s="54"/>
      <c r="I13" s="54"/>
      <c r="J13" s="52"/>
      <c r="K13" s="52"/>
      <c r="L13" s="52"/>
      <c r="M13" s="52"/>
    </row>
    <row r="14" spans="1:16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3">
        <f>D15+D16+D19</f>
        <v>12102876.75</v>
      </c>
      <c r="E14" s="43">
        <f>D14</f>
        <v>12102876.75</v>
      </c>
      <c r="G14" s="66"/>
      <c r="H14" s="66"/>
      <c r="I14" s="67"/>
      <c r="J14" s="67"/>
      <c r="K14" s="67"/>
      <c r="L14" s="52"/>
      <c r="M14" s="52"/>
    </row>
    <row r="15" spans="1:16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D15</f>
        <v>10319051</v>
      </c>
      <c r="G15" s="58"/>
      <c r="H15" s="54"/>
      <c r="I15" s="54"/>
      <c r="J15" s="54"/>
      <c r="K15" s="54"/>
      <c r="L15" s="52"/>
      <c r="M15" s="52"/>
    </row>
    <row r="16" spans="1:16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3">
        <v>260000</v>
      </c>
      <c r="E16" s="15">
        <f>D16</f>
        <v>260000</v>
      </c>
      <c r="G16" s="52"/>
      <c r="H16" s="54"/>
      <c r="I16" s="54"/>
      <c r="J16" s="54"/>
      <c r="K16" s="52"/>
      <c r="L16" s="52"/>
      <c r="M16" s="52"/>
      <c r="O16" s="51"/>
      <c r="P16" s="51"/>
    </row>
    <row r="17" spans="1:16" x14ac:dyDescent="0.2">
      <c r="A17" s="10" t="s">
        <v>39</v>
      </c>
      <c r="B17" s="11">
        <v>0</v>
      </c>
      <c r="C17" s="27">
        <v>0</v>
      </c>
      <c r="D17" s="15"/>
      <c r="E17" s="15"/>
      <c r="G17" s="67"/>
      <c r="H17" s="66"/>
      <c r="I17" s="66"/>
      <c r="J17" s="66"/>
      <c r="K17" s="59"/>
      <c r="L17" s="52"/>
      <c r="M17" s="52"/>
      <c r="O17" s="51"/>
      <c r="P17" s="51"/>
    </row>
    <row r="18" spans="1:16" x14ac:dyDescent="0.2">
      <c r="A18" s="10" t="s">
        <v>5</v>
      </c>
      <c r="B18" s="11">
        <v>0</v>
      </c>
      <c r="C18" s="27">
        <v>0</v>
      </c>
      <c r="D18" s="15"/>
      <c r="E18" s="15"/>
      <c r="G18" s="54"/>
      <c r="H18" s="54"/>
      <c r="I18" s="54"/>
      <c r="J18" s="54"/>
      <c r="K18" s="52"/>
      <c r="L18" s="52"/>
      <c r="M18" s="52"/>
      <c r="O18" s="51"/>
      <c r="P18" s="51"/>
    </row>
    <row r="19" spans="1:16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D19</f>
        <v>1523825.7499999998</v>
      </c>
      <c r="G19" s="52"/>
      <c r="H19" s="54"/>
      <c r="I19" s="54"/>
      <c r="J19" s="52"/>
      <c r="K19" s="54"/>
      <c r="L19" s="52"/>
      <c r="M19" s="52"/>
      <c r="O19" s="51"/>
      <c r="P19" s="51"/>
    </row>
    <row r="20" spans="1:16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4">
        <f>D21+D28</f>
        <v>4285801.24</v>
      </c>
      <c r="E20" s="44">
        <f>D20</f>
        <v>4285801.24</v>
      </c>
      <c r="G20" s="52"/>
      <c r="H20" s="54"/>
      <c r="I20" s="54"/>
      <c r="J20" s="52"/>
      <c r="K20" s="52"/>
      <c r="L20" s="52"/>
      <c r="M20" s="52"/>
      <c r="O20" s="51"/>
      <c r="P20" s="51"/>
    </row>
    <row r="21" spans="1:16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40"/>
      <c r="G21" s="52"/>
      <c r="H21" s="54"/>
      <c r="I21" s="54"/>
      <c r="J21" s="52"/>
      <c r="K21" s="58"/>
      <c r="L21" s="52"/>
      <c r="M21" s="52"/>
      <c r="O21" s="51"/>
      <c r="P21" s="51"/>
    </row>
    <row r="22" spans="1:16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E22" s="15"/>
      <c r="G22" s="67"/>
      <c r="H22" s="67"/>
      <c r="I22" s="67"/>
      <c r="J22" s="67"/>
      <c r="K22" s="67"/>
      <c r="L22" s="59"/>
      <c r="M22" s="52"/>
      <c r="O22" s="51"/>
      <c r="P22" s="51"/>
    </row>
    <row r="23" spans="1:16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G23" s="54"/>
      <c r="H23" s="54"/>
      <c r="I23" s="54"/>
      <c r="J23" s="54"/>
      <c r="K23" s="54"/>
      <c r="L23" s="52"/>
      <c r="M23" s="52"/>
      <c r="O23" s="51"/>
      <c r="P23" s="51"/>
    </row>
    <row r="24" spans="1:16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G24" s="54"/>
      <c r="H24" s="52"/>
      <c r="I24" s="54"/>
      <c r="J24" s="54"/>
      <c r="K24" s="52"/>
      <c r="L24" s="52"/>
      <c r="M24" s="52"/>
      <c r="O24" s="51"/>
      <c r="P24" s="51"/>
    </row>
    <row r="25" spans="1:16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G25" s="54"/>
      <c r="H25" s="52"/>
      <c r="I25" s="54"/>
      <c r="J25" s="54"/>
      <c r="K25" s="52"/>
      <c r="L25" s="52"/>
      <c r="M25" s="52"/>
      <c r="O25" s="51"/>
      <c r="P25" s="51"/>
    </row>
    <row r="26" spans="1:16" x14ac:dyDescent="0.2">
      <c r="A26" s="10" t="s">
        <v>13</v>
      </c>
      <c r="B26" s="11">
        <v>1500000</v>
      </c>
      <c r="C26" s="27">
        <v>908000</v>
      </c>
      <c r="D26" s="15"/>
      <c r="E26" s="15"/>
      <c r="G26" s="54"/>
      <c r="H26" s="52"/>
      <c r="I26" s="52"/>
      <c r="J26" s="52"/>
      <c r="K26" s="52"/>
      <c r="L26" s="59"/>
      <c r="M26" s="52"/>
      <c r="O26" s="51"/>
      <c r="P26" s="51"/>
    </row>
    <row r="27" spans="1:16" ht="26.4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/>
      <c r="G27" s="58"/>
      <c r="H27" s="52"/>
      <c r="I27" s="54"/>
      <c r="J27" s="52"/>
      <c r="K27" s="52"/>
      <c r="L27" s="52"/>
      <c r="M27" s="52"/>
    </row>
    <row r="28" spans="1:16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D28</f>
        <v>3876197.4</v>
      </c>
      <c r="G28" s="52"/>
      <c r="H28" s="52"/>
      <c r="I28" s="54"/>
      <c r="J28" s="52"/>
      <c r="K28" s="52"/>
      <c r="L28" s="52"/>
      <c r="M28" s="52"/>
      <c r="O28" s="23"/>
    </row>
    <row r="29" spans="1:16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/>
      <c r="G29" s="62"/>
      <c r="H29" s="56"/>
      <c r="I29" s="56"/>
      <c r="J29" s="63"/>
      <c r="K29" s="52"/>
      <c r="L29" s="52"/>
      <c r="M29" s="52"/>
    </row>
    <row r="30" spans="1:16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4">
        <f>D37</f>
        <v>517000</v>
      </c>
      <c r="E30" s="44">
        <f>D30</f>
        <v>517000</v>
      </c>
      <c r="G30" s="54"/>
      <c r="H30" s="54"/>
      <c r="I30" s="54"/>
      <c r="J30" s="54"/>
      <c r="K30" s="52"/>
      <c r="L30" s="54"/>
      <c r="O30" s="7"/>
    </row>
    <row r="31" spans="1:16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/>
      <c r="G31" s="54"/>
      <c r="H31" s="54"/>
      <c r="I31" s="57"/>
      <c r="J31" s="57"/>
      <c r="K31" s="52"/>
      <c r="L31" s="58"/>
    </row>
    <row r="32" spans="1:16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15"/>
      <c r="G32" s="54"/>
      <c r="H32" s="54"/>
      <c r="I32" s="52"/>
      <c r="J32" s="52"/>
      <c r="K32" s="52"/>
      <c r="L32" s="58"/>
    </row>
    <row r="33" spans="1:12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G33" s="54"/>
      <c r="H33" s="54"/>
      <c r="I33" s="52"/>
      <c r="J33" s="52"/>
      <c r="K33" s="52"/>
      <c r="L33" s="58"/>
    </row>
    <row r="34" spans="1:12" x14ac:dyDescent="0.2">
      <c r="A34" s="10" t="s">
        <v>20</v>
      </c>
      <c r="B34" s="11">
        <v>200000</v>
      </c>
      <c r="C34" s="27">
        <v>134464.53</v>
      </c>
      <c r="D34" s="15"/>
      <c r="E34" s="15"/>
      <c r="G34" s="54"/>
      <c r="H34" s="54"/>
      <c r="I34" s="52"/>
      <c r="J34" s="52"/>
      <c r="K34" s="52"/>
      <c r="L34" s="58"/>
    </row>
    <row r="35" spans="1:12" x14ac:dyDescent="0.2">
      <c r="A35" s="10" t="s">
        <v>21</v>
      </c>
      <c r="B35" s="11">
        <v>2600000</v>
      </c>
      <c r="C35" s="27">
        <f>192556+59000</f>
        <v>251556</v>
      </c>
      <c r="D35" s="15"/>
      <c r="E35" s="15"/>
      <c r="G35" s="54"/>
      <c r="H35" s="59"/>
      <c r="I35" s="52"/>
      <c r="J35" s="52"/>
      <c r="K35" s="52"/>
      <c r="L35" s="52"/>
    </row>
    <row r="36" spans="1:12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/>
      <c r="G36" s="54"/>
      <c r="H36" s="52"/>
      <c r="I36" s="52"/>
      <c r="J36" s="52"/>
      <c r="K36" s="52"/>
      <c r="L36" s="52"/>
    </row>
    <row r="37" spans="1:12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55">
        <v>517000</v>
      </c>
      <c r="E37" s="15">
        <f>D37</f>
        <v>517000</v>
      </c>
      <c r="F37" s="1" t="s">
        <v>95</v>
      </c>
      <c r="G37" s="60"/>
      <c r="H37" s="52"/>
      <c r="I37" s="52"/>
      <c r="J37" s="52"/>
      <c r="K37" s="52"/>
      <c r="L37" s="52"/>
    </row>
    <row r="38" spans="1:12" ht="26.4" x14ac:dyDescent="0.2">
      <c r="A38" s="10" t="s">
        <v>41</v>
      </c>
      <c r="B38" s="11">
        <v>0</v>
      </c>
      <c r="C38" s="27"/>
      <c r="D38" s="15"/>
      <c r="E38" s="15"/>
      <c r="G38" s="61"/>
      <c r="H38" s="52"/>
      <c r="I38" s="52"/>
      <c r="J38" s="52"/>
      <c r="K38" s="52"/>
      <c r="L38" s="52"/>
    </row>
    <row r="39" spans="1:12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15"/>
      <c r="E39" s="15"/>
      <c r="G39" s="54"/>
      <c r="H39" s="52"/>
      <c r="I39" s="52"/>
      <c r="J39" s="52"/>
      <c r="K39" s="52"/>
      <c r="L39" s="52"/>
    </row>
    <row r="40" spans="1:12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15"/>
      <c r="E40" s="15"/>
      <c r="G40" s="54"/>
      <c r="H40" s="52"/>
      <c r="I40" s="52"/>
      <c r="J40" s="52"/>
      <c r="K40" s="56"/>
      <c r="L40" s="52"/>
    </row>
    <row r="41" spans="1:12" x14ac:dyDescent="0.2">
      <c r="A41" s="10" t="s">
        <v>26</v>
      </c>
      <c r="B41" s="11">
        <v>1658528</v>
      </c>
      <c r="C41" s="32">
        <v>663528</v>
      </c>
      <c r="D41" s="15"/>
      <c r="E41" s="15"/>
      <c r="G41" s="54"/>
      <c r="H41" s="52"/>
      <c r="I41" s="52"/>
      <c r="J41" s="52"/>
      <c r="K41" s="52"/>
      <c r="L41" s="52"/>
    </row>
    <row r="42" spans="1:12" ht="26.4" x14ac:dyDescent="0.2">
      <c r="A42" s="10" t="s">
        <v>42</v>
      </c>
      <c r="B42" s="11"/>
      <c r="C42" s="33"/>
      <c r="D42" s="15"/>
      <c r="E42" s="15"/>
      <c r="G42" s="60"/>
      <c r="H42" s="52"/>
      <c r="I42" s="52"/>
      <c r="J42" s="52"/>
      <c r="K42" s="52"/>
      <c r="L42" s="52"/>
    </row>
    <row r="43" spans="1:12" ht="26.4" x14ac:dyDescent="0.2">
      <c r="A43" s="10" t="s">
        <v>43</v>
      </c>
      <c r="B43" s="11"/>
      <c r="C43" s="33"/>
      <c r="D43" s="15"/>
      <c r="E43" s="15"/>
      <c r="G43" s="59"/>
      <c r="H43" s="52"/>
      <c r="I43" s="52"/>
      <c r="J43" s="52"/>
      <c r="K43" s="52"/>
      <c r="L43" s="52"/>
    </row>
    <row r="44" spans="1:12" ht="26.4" x14ac:dyDescent="0.2">
      <c r="A44" s="10" t="s">
        <v>44</v>
      </c>
      <c r="B44" s="11"/>
      <c r="C44" s="33"/>
      <c r="D44" s="15"/>
      <c r="E44" s="15"/>
      <c r="G44" s="52"/>
      <c r="H44" s="52"/>
      <c r="I44" s="52"/>
      <c r="J44" s="52"/>
      <c r="K44" s="52"/>
      <c r="L44" s="52"/>
    </row>
    <row r="45" spans="1:12" ht="26.4" x14ac:dyDescent="0.2">
      <c r="A45" s="10" t="s">
        <v>45</v>
      </c>
      <c r="B45" s="11"/>
      <c r="C45" s="33"/>
      <c r="D45" s="15"/>
      <c r="E45" s="15"/>
      <c r="G45" s="58"/>
      <c r="H45" s="52"/>
      <c r="I45" s="52"/>
      <c r="J45" s="52"/>
      <c r="K45" s="52"/>
      <c r="L45" s="52"/>
    </row>
    <row r="46" spans="1:12" x14ac:dyDescent="0.2">
      <c r="A46" s="10" t="s">
        <v>27</v>
      </c>
      <c r="B46" s="11"/>
      <c r="C46" s="33"/>
      <c r="D46" s="15"/>
      <c r="E46" s="15"/>
      <c r="G46" s="1" t="s">
        <v>98</v>
      </c>
    </row>
    <row r="47" spans="1:12" ht="27" thickBot="1" x14ac:dyDescent="0.25">
      <c r="A47" s="10" t="s">
        <v>46</v>
      </c>
      <c r="B47" s="11"/>
      <c r="C47" s="33"/>
      <c r="D47" s="39"/>
      <c r="E47" s="39"/>
    </row>
    <row r="48" spans="1:12" ht="13.8" thickBot="1" x14ac:dyDescent="0.25">
      <c r="A48" s="8" t="s">
        <v>47</v>
      </c>
      <c r="B48" s="16"/>
      <c r="C48" s="34"/>
      <c r="D48" s="41"/>
      <c r="E48" s="41"/>
    </row>
    <row r="49" spans="1:5" x14ac:dyDescent="0.2">
      <c r="A49" s="10" t="s">
        <v>48</v>
      </c>
      <c r="B49" s="11"/>
      <c r="C49" s="33"/>
      <c r="D49" s="40"/>
      <c r="E49" s="40"/>
    </row>
    <row r="50" spans="1:5" ht="26.4" x14ac:dyDescent="0.2">
      <c r="A50" s="10" t="s">
        <v>49</v>
      </c>
      <c r="B50" s="11"/>
      <c r="C50" s="33"/>
      <c r="D50" s="15"/>
      <c r="E50" s="15"/>
    </row>
    <row r="51" spans="1:5" ht="26.4" x14ac:dyDescent="0.2">
      <c r="A51" s="10" t="s">
        <v>50</v>
      </c>
      <c r="B51" s="11"/>
      <c r="C51" s="33"/>
      <c r="D51" s="15"/>
      <c r="E51" s="15"/>
    </row>
    <row r="52" spans="1:5" ht="26.4" x14ac:dyDescent="0.2">
      <c r="A52" s="10" t="s">
        <v>51</v>
      </c>
      <c r="B52" s="11"/>
      <c r="C52" s="33"/>
      <c r="D52" s="15"/>
      <c r="E52" s="15"/>
    </row>
    <row r="53" spans="1:5" ht="26.4" x14ac:dyDescent="0.2">
      <c r="A53" s="10" t="s">
        <v>52</v>
      </c>
      <c r="B53" s="11"/>
      <c r="C53" s="33"/>
      <c r="D53" s="15"/>
      <c r="E53" s="15"/>
    </row>
    <row r="54" spans="1:5" x14ac:dyDescent="0.2">
      <c r="A54" s="10" t="s">
        <v>53</v>
      </c>
      <c r="B54" s="11"/>
      <c r="C54" s="33"/>
      <c r="D54" s="15"/>
      <c r="E54" s="15"/>
    </row>
    <row r="55" spans="1:5" ht="27" thickBot="1" x14ac:dyDescent="0.25">
      <c r="A55" s="10" t="s">
        <v>54</v>
      </c>
      <c r="B55" s="11"/>
      <c r="C55" s="33"/>
      <c r="D55" s="39"/>
      <c r="E55" s="39"/>
    </row>
    <row r="56" spans="1:5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</row>
    <row r="57" spans="1:5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</row>
    <row r="58" spans="1:5" x14ac:dyDescent="0.2">
      <c r="A58" s="10" t="s">
        <v>30</v>
      </c>
      <c r="B58" s="12">
        <v>800000</v>
      </c>
      <c r="C58" s="26">
        <v>2205000</v>
      </c>
      <c r="D58" s="15"/>
      <c r="E58" s="15"/>
    </row>
    <row r="59" spans="1:5" x14ac:dyDescent="0.2">
      <c r="A59" s="10" t="s">
        <v>31</v>
      </c>
      <c r="B59" s="12">
        <v>3200000</v>
      </c>
      <c r="C59" s="32">
        <v>89000</v>
      </c>
      <c r="D59" s="15"/>
      <c r="E59" s="15"/>
    </row>
    <row r="60" spans="1:5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</row>
    <row r="61" spans="1:5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</row>
    <row r="62" spans="1:5" x14ac:dyDescent="0.2">
      <c r="A62" s="10" t="s">
        <v>55</v>
      </c>
      <c r="B62" s="11"/>
      <c r="C62" s="33"/>
      <c r="D62" s="15"/>
      <c r="E62" s="15"/>
    </row>
    <row r="63" spans="1:5" x14ac:dyDescent="0.2">
      <c r="A63" s="10" t="s">
        <v>56</v>
      </c>
      <c r="B63" s="11" t="s">
        <v>87</v>
      </c>
      <c r="C63" s="33"/>
      <c r="D63" s="15"/>
      <c r="E63" s="15"/>
    </row>
    <row r="64" spans="1:5" x14ac:dyDescent="0.2">
      <c r="A64" s="10" t="s">
        <v>34</v>
      </c>
      <c r="B64" s="11">
        <v>0</v>
      </c>
      <c r="C64" s="33"/>
      <c r="D64" s="15"/>
      <c r="E64" s="15"/>
    </row>
    <row r="65" spans="1:5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</row>
    <row r="66" spans="1:5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4">
        <f>D67</f>
        <v>110391366.58</v>
      </c>
      <c r="E66" s="44">
        <f>D66</f>
        <v>110391366.58</v>
      </c>
    </row>
    <row r="67" spans="1:5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f>D67</f>
        <v>110391366.58</v>
      </c>
    </row>
    <row r="68" spans="1:5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15"/>
    </row>
    <row r="69" spans="1:5" x14ac:dyDescent="0.2">
      <c r="A69" s="10" t="s">
        <v>61</v>
      </c>
      <c r="B69" s="11"/>
      <c r="C69" s="36"/>
      <c r="D69" s="15"/>
      <c r="E69" s="15"/>
    </row>
    <row r="70" spans="1:5" ht="13.95" customHeight="1" thickBot="1" x14ac:dyDescent="0.25">
      <c r="A70" s="10" t="s">
        <v>62</v>
      </c>
      <c r="B70" s="11"/>
      <c r="C70" s="33"/>
      <c r="D70" s="39"/>
      <c r="E70" s="39"/>
    </row>
    <row r="71" spans="1:5" ht="27.6" customHeight="1" thickBot="1" x14ac:dyDescent="0.25">
      <c r="A71" s="8" t="s">
        <v>63</v>
      </c>
      <c r="B71" s="16"/>
      <c r="C71" s="34"/>
      <c r="D71" s="41"/>
      <c r="E71" s="41"/>
    </row>
    <row r="72" spans="1:5" x14ac:dyDescent="0.2">
      <c r="A72" s="10" t="s">
        <v>64</v>
      </c>
      <c r="B72" s="11"/>
      <c r="C72" s="33"/>
      <c r="D72" s="40"/>
      <c r="E72" s="40"/>
    </row>
    <row r="73" spans="1:5" ht="27" thickBot="1" x14ac:dyDescent="0.25">
      <c r="A73" s="10" t="s">
        <v>65</v>
      </c>
      <c r="B73" s="11"/>
      <c r="C73" s="33"/>
      <c r="D73" s="39"/>
      <c r="E73" s="39"/>
    </row>
    <row r="74" spans="1:5" ht="13.8" thickBot="1" x14ac:dyDescent="0.25">
      <c r="A74" s="8" t="s">
        <v>66</v>
      </c>
      <c r="B74" s="16"/>
      <c r="C74" s="34"/>
      <c r="D74" s="41"/>
      <c r="E74" s="41"/>
    </row>
    <row r="75" spans="1:5" x14ac:dyDescent="0.2">
      <c r="A75" s="10" t="s">
        <v>67</v>
      </c>
      <c r="B75" s="11"/>
      <c r="C75" s="33"/>
      <c r="D75" s="40"/>
      <c r="E75" s="40"/>
    </row>
    <row r="76" spans="1:5" ht="12.6" customHeight="1" x14ac:dyDescent="0.2">
      <c r="A76" s="10" t="s">
        <v>68</v>
      </c>
      <c r="B76" s="11"/>
      <c r="C76" s="33"/>
      <c r="D76" s="15"/>
      <c r="E76" s="15"/>
    </row>
    <row r="77" spans="1:5" ht="27" thickBot="1" x14ac:dyDescent="0.25">
      <c r="A77" s="10" t="s">
        <v>69</v>
      </c>
      <c r="B77" s="11"/>
      <c r="C77" s="33"/>
      <c r="D77" s="39"/>
      <c r="E77" s="39"/>
    </row>
    <row r="78" spans="1:5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4">
        <f>D13</f>
        <v>127297044.56999999</v>
      </c>
      <c r="E78" s="44">
        <f>D78</f>
        <v>127297044.56999999</v>
      </c>
    </row>
    <row r="79" spans="1:5" ht="13.8" thickBot="1" x14ac:dyDescent="0.25">
      <c r="A79" s="5" t="s">
        <v>70</v>
      </c>
      <c r="B79" s="18"/>
      <c r="C79" s="33"/>
      <c r="D79" s="40"/>
      <c r="E79" s="40"/>
    </row>
    <row r="80" spans="1:5" ht="13.8" thickBot="1" x14ac:dyDescent="0.25">
      <c r="A80" s="8" t="s">
        <v>71</v>
      </c>
      <c r="B80" s="16"/>
      <c r="C80" s="34"/>
      <c r="D80" s="15"/>
      <c r="E80" s="15"/>
    </row>
    <row r="81" spans="1:5" x14ac:dyDescent="0.2">
      <c r="A81" s="10" t="s">
        <v>72</v>
      </c>
      <c r="B81" s="11">
        <v>0</v>
      </c>
      <c r="C81" s="33"/>
      <c r="D81" s="15"/>
      <c r="E81" s="15"/>
    </row>
    <row r="82" spans="1:5" ht="13.8" thickBot="1" x14ac:dyDescent="0.25">
      <c r="A82" s="10" t="s">
        <v>73</v>
      </c>
      <c r="B82" s="11">
        <v>0</v>
      </c>
      <c r="C82" s="33"/>
      <c r="D82" s="39"/>
      <c r="E82" s="39"/>
    </row>
    <row r="83" spans="1:5" ht="13.8" thickBot="1" x14ac:dyDescent="0.25">
      <c r="A83" s="8" t="s">
        <v>74</v>
      </c>
      <c r="B83" s="16"/>
      <c r="C83" s="34"/>
      <c r="D83" s="41"/>
      <c r="E83" s="41"/>
    </row>
    <row r="84" spans="1:5" x14ac:dyDescent="0.2">
      <c r="A84" s="10" t="s">
        <v>75</v>
      </c>
      <c r="B84" s="11">
        <v>0</v>
      </c>
      <c r="C84" s="33"/>
      <c r="D84" s="40"/>
      <c r="E84" s="40"/>
    </row>
    <row r="85" spans="1:5" ht="13.8" thickBot="1" x14ac:dyDescent="0.25">
      <c r="A85" s="10" t="s">
        <v>76</v>
      </c>
      <c r="B85" s="11">
        <v>0</v>
      </c>
      <c r="C85" s="33"/>
      <c r="D85" s="15"/>
      <c r="E85" s="15"/>
    </row>
    <row r="86" spans="1:5" ht="13.8" thickBot="1" x14ac:dyDescent="0.25">
      <c r="A86" s="8" t="s">
        <v>77</v>
      </c>
      <c r="B86" s="16"/>
      <c r="C86" s="34"/>
      <c r="D86" s="15"/>
      <c r="E86" s="15"/>
    </row>
    <row r="87" spans="1:5" ht="13.8" thickBot="1" x14ac:dyDescent="0.25">
      <c r="A87" s="10" t="s">
        <v>78</v>
      </c>
      <c r="B87" s="11">
        <v>0</v>
      </c>
      <c r="C87" s="33"/>
      <c r="D87" s="39"/>
      <c r="E87" s="39"/>
    </row>
    <row r="88" spans="1:5" ht="13.8" thickBot="1" x14ac:dyDescent="0.25">
      <c r="A88" s="17" t="s">
        <v>79</v>
      </c>
      <c r="B88" s="16"/>
      <c r="C88" s="34"/>
      <c r="D88" s="41"/>
      <c r="E88" s="41"/>
    </row>
    <row r="89" spans="1:5" ht="13.8" thickBot="1" x14ac:dyDescent="0.25">
      <c r="B89" s="19"/>
      <c r="C89" s="37"/>
      <c r="D89" s="45"/>
      <c r="E89" s="45"/>
    </row>
    <row r="90" spans="1:5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9">
        <f>D78</f>
        <v>127297044.56999999</v>
      </c>
      <c r="E90" s="49">
        <f>D90</f>
        <v>127297044.56999999</v>
      </c>
    </row>
    <row r="91" spans="1:5" ht="13.8" thickTop="1" x14ac:dyDescent="0.2">
      <c r="A91" s="1" t="s">
        <v>81</v>
      </c>
    </row>
    <row r="92" spans="1:5" x14ac:dyDescent="0.2">
      <c r="A92" s="1" t="s">
        <v>92</v>
      </c>
    </row>
    <row r="93" spans="1:5" x14ac:dyDescent="0.2">
      <c r="A93" s="1" t="s">
        <v>93</v>
      </c>
    </row>
    <row r="94" spans="1:5" x14ac:dyDescent="0.2">
      <c r="A94" s="1" t="s">
        <v>82</v>
      </c>
    </row>
    <row r="95" spans="1:5" x14ac:dyDescent="0.2">
      <c r="A95" s="22" t="s">
        <v>94</v>
      </c>
    </row>
    <row r="96" spans="1:5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89</v>
      </c>
    </row>
    <row r="105" spans="1:1" x14ac:dyDescent="0.2">
      <c r="A105" s="1" t="s">
        <v>90</v>
      </c>
    </row>
    <row r="106" spans="1:1" x14ac:dyDescent="0.2">
      <c r="A106" s="1" t="s">
        <v>91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2024-05-23T15:01:06Z</cp:lastPrinted>
  <dcterms:created xsi:type="dcterms:W3CDTF">2018-04-17T18:57:16Z</dcterms:created>
  <dcterms:modified xsi:type="dcterms:W3CDTF">2024-06-10T18:43:42Z</dcterms:modified>
</cp:coreProperties>
</file>